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B-03\Desktop\1.1 Prestação de Contas\2. Duque de Caxias - RJ\6. Outubro de 2018\11. Indicadores de Desempenho\"/>
    </mc:Choice>
  </mc:AlternateContent>
  <bookViews>
    <workbookView xWindow="120" yWindow="12" windowWidth="18960" windowHeight="11328"/>
  </bookViews>
  <sheets>
    <sheet name="Table 1" sheetId="1" r:id="rId1"/>
  </sheets>
  <definedNames>
    <definedName name="_xlnm.Print_Area" localSheetId="0">'Table 1'!$A$1:$O$31</definedName>
  </definedNames>
  <calcPr calcId="162913"/>
</workbook>
</file>

<file path=xl/calcChain.xml><?xml version="1.0" encoding="utf-8"?>
<calcChain xmlns="http://schemas.openxmlformats.org/spreadsheetml/2006/main">
  <c r="M28" i="1" l="1"/>
  <c r="M26" i="1"/>
  <c r="M24" i="1"/>
  <c r="M22" i="1"/>
  <c r="M20" i="1"/>
  <c r="M18" i="1"/>
  <c r="M16" i="1"/>
  <c r="M14" i="1"/>
  <c r="M12" i="1"/>
  <c r="M10" i="1"/>
  <c r="M8" i="1"/>
</calcChain>
</file>

<file path=xl/sharedStrings.xml><?xml version="1.0" encoding="utf-8"?>
<sst xmlns="http://schemas.openxmlformats.org/spreadsheetml/2006/main" count="70" uniqueCount="52">
  <si>
    <r>
      <rPr>
        <b/>
        <sz val="13"/>
        <rFont val="Calibri"/>
        <family val="2"/>
      </rPr>
      <t>ANEXO I</t>
    </r>
  </si>
  <si>
    <r>
      <rPr>
        <b/>
        <sz val="9.5"/>
        <rFont val="Calibri"/>
        <family val="2"/>
      </rPr>
      <t>Unidade de Pronto Atendimento – UPA 24 Horas de CAXIAS I - PARQUE LAFAIETE</t>
    </r>
  </si>
  <si>
    <r>
      <rPr>
        <b/>
        <sz val="9.5"/>
        <rFont val="Calibri"/>
        <family val="2"/>
      </rPr>
      <t>INSTITUTO DIVA ALVES DO BRASIL</t>
    </r>
  </si>
  <si>
    <r>
      <rPr>
        <b/>
        <sz val="9.5"/>
        <rFont val="Calibri"/>
        <family val="2"/>
      </rPr>
      <t>QUADRO DE INDICADORES</t>
    </r>
  </si>
  <si>
    <r>
      <rPr>
        <b/>
        <sz val="10.5"/>
        <rFont val="Calibri"/>
        <family val="2"/>
      </rPr>
      <t>Atividades</t>
    </r>
  </si>
  <si>
    <r>
      <rPr>
        <b/>
        <sz val="9.5"/>
        <rFont val="Calibri"/>
        <family val="2"/>
      </rPr>
      <t>ago/18</t>
    </r>
  </si>
  <si>
    <r>
      <rPr>
        <b/>
        <sz val="9.5"/>
        <rFont val="Calibri"/>
        <family val="2"/>
      </rPr>
      <t>set/18</t>
    </r>
  </si>
  <si>
    <r>
      <rPr>
        <b/>
        <sz val="6.5"/>
        <rFont val="Calibri"/>
        <family val="2"/>
      </rPr>
      <t>Qtde</t>
    </r>
  </si>
  <si>
    <r>
      <rPr>
        <b/>
        <sz val="6.5"/>
        <rFont val="Calibri"/>
        <family val="2"/>
      </rPr>
      <t>%</t>
    </r>
  </si>
  <si>
    <r>
      <rPr>
        <b/>
        <sz val="6.5"/>
        <rFont val="Calibri"/>
        <family val="2"/>
      </rPr>
      <t>Meta Mínima</t>
    </r>
  </si>
  <si>
    <r>
      <rPr>
        <b/>
        <sz val="6.5"/>
        <rFont val="Calibri"/>
        <family val="2"/>
      </rPr>
      <t>Pontos</t>
    </r>
  </si>
  <si>
    <r>
      <rPr>
        <b/>
        <sz val="6.5"/>
        <rFont val="Calibri"/>
        <family val="2"/>
      </rPr>
      <t>1.1</t>
    </r>
  </si>
  <si>
    <r>
      <rPr>
        <b/>
        <sz val="6.5"/>
        <rFont val="Calibri"/>
        <family val="2"/>
      </rPr>
      <t xml:space="preserve">Taxa de usuários classificados como risco amarelo com tempo máximo de espera, para atendimentos
</t>
    </r>
    <r>
      <rPr>
        <b/>
        <sz val="6.5"/>
        <rFont val="Calibri"/>
        <family val="2"/>
      </rPr>
      <t>&lt; 30 minutos</t>
    </r>
  </si>
  <si>
    <r>
      <rPr>
        <sz val="6.5"/>
        <rFont val="Calibri"/>
        <family val="2"/>
      </rPr>
      <t>Total de usuários classificados como Risco Amarelo atendidos em tempo ≤ 30 minutos, medido desde o acolhimento ao atendimento médico</t>
    </r>
  </si>
  <si>
    <r>
      <rPr>
        <sz val="6.5"/>
        <rFont val="Calibri"/>
        <family val="2"/>
      </rPr>
      <t>Total de usuários classificados como Risco Amarelo</t>
    </r>
  </si>
  <si>
    <r>
      <rPr>
        <b/>
        <sz val="6.5"/>
        <rFont val="Calibri"/>
        <family val="2"/>
      </rPr>
      <t>1.2</t>
    </r>
  </si>
  <si>
    <r>
      <rPr>
        <b/>
        <sz val="6.5"/>
        <rFont val="Calibri"/>
        <family val="2"/>
      </rPr>
      <t xml:space="preserve">Taxa de usuários classificados como risco verde com tempo máximo de espera, para atendimentos
</t>
    </r>
    <r>
      <rPr>
        <b/>
        <sz val="6.5"/>
        <rFont val="Calibri"/>
        <family val="2"/>
      </rPr>
      <t>&lt; 50 minutos</t>
    </r>
  </si>
  <si>
    <r>
      <rPr>
        <sz val="6.5"/>
        <rFont val="Calibri"/>
        <family val="2"/>
      </rPr>
      <t>Total de usuários classificados como Risco Verde atendidos em tempo ≤ 50 minutos, medido desde o acolhimento ao atendimento médico</t>
    </r>
  </si>
  <si>
    <r>
      <rPr>
        <sz val="6.5"/>
        <rFont val="Calibri"/>
        <family val="2"/>
      </rPr>
      <t>Total de usuários classificados como Risco Verde</t>
    </r>
  </si>
  <si>
    <r>
      <rPr>
        <b/>
        <sz val="6.5"/>
        <rFont val="Calibri"/>
        <family val="2"/>
      </rPr>
      <t>Tempo médio de permanência de pacientes em leitos de observação</t>
    </r>
  </si>
  <si>
    <r>
      <rPr>
        <sz val="6.5"/>
        <rFont val="Calibri"/>
        <family val="2"/>
      </rPr>
      <t>Número de pacientes-dia mês (Leitos de observação da UPA)</t>
    </r>
  </si>
  <si>
    <r>
      <rPr>
        <sz val="6.5"/>
        <rFont val="Calibri"/>
        <family val="2"/>
      </rPr>
      <t>Total de pacientes com saída no mês (Leitos de observação na UPA)</t>
    </r>
  </si>
  <si>
    <r>
      <rPr>
        <b/>
        <sz val="6.5"/>
        <rFont val="Calibri"/>
        <family val="2"/>
      </rPr>
      <t>Taxa de usuários classificados como risco vermelho com tempo máximo de espera, para atendimentos &lt; 5 minutos</t>
    </r>
  </si>
  <si>
    <r>
      <rPr>
        <sz val="6.5"/>
        <rFont val="Calibri"/>
        <family val="2"/>
      </rPr>
      <t>Total dos usuários classificados como Risco Vermelho, atendidos em tempo ≤ 5 minutos, contados desde a chegada até o início do atendimento</t>
    </r>
  </si>
  <si>
    <r>
      <rPr>
        <sz val="6.5"/>
        <rFont val="Calibri"/>
        <family val="2"/>
      </rPr>
      <t>Total de usuários classificados como Risco Vermelho</t>
    </r>
  </si>
  <si>
    <r>
      <rPr>
        <b/>
        <sz val="6.5"/>
        <rFont val="Calibri"/>
        <family val="2"/>
      </rPr>
      <t>Taxa de usuários adultos classificados quanto ao risco pelo enfermeiro</t>
    </r>
  </si>
  <si>
    <r>
      <rPr>
        <sz val="6.5"/>
        <rFont val="Calibri"/>
        <family val="2"/>
      </rPr>
      <t>Total de usuários &gt; 14 anos classificados quanto ao risco por enfermeiro</t>
    </r>
  </si>
  <si>
    <r>
      <rPr>
        <sz val="6.5"/>
        <rFont val="Calibri"/>
        <family val="2"/>
      </rPr>
      <t>Total de usuários &gt; 14 anos registrados</t>
    </r>
  </si>
  <si>
    <r>
      <rPr>
        <b/>
        <sz val="6.5"/>
        <rFont val="Calibri"/>
        <family val="2"/>
      </rPr>
      <t>Taxa de Mortalidade nas UPAS</t>
    </r>
  </si>
  <si>
    <r>
      <rPr>
        <sz val="6.5"/>
        <rFont val="Calibri"/>
        <family val="2"/>
      </rPr>
      <t>Número de pacientes que evoluíram a óbito</t>
    </r>
  </si>
  <si>
    <r>
      <rPr>
        <sz val="6.5"/>
        <rFont val="Calibri"/>
        <family val="2"/>
      </rPr>
      <t>&lt;=10%</t>
    </r>
  </si>
  <si>
    <r>
      <rPr>
        <sz val="6.5"/>
        <rFont val="Calibri"/>
        <family val="2"/>
      </rPr>
      <t>Número de atendimentos realizados</t>
    </r>
  </si>
  <si>
    <r>
      <rPr>
        <b/>
        <sz val="6.5"/>
        <rFont val="Calibri"/>
        <family val="2"/>
      </rPr>
      <t>Regulação dos pacientes das salas amarelas em tempo inferior a 24h</t>
    </r>
  </si>
  <si>
    <r>
      <rPr>
        <sz val="6.5"/>
        <rFont val="Calibri"/>
        <family val="2"/>
      </rPr>
      <t>Número de pacientes da sala amarela regulados antes de 24h</t>
    </r>
  </si>
  <si>
    <r>
      <rPr>
        <sz val="6.5"/>
        <rFont val="Calibri"/>
        <family val="2"/>
      </rPr>
      <t>Total de pacientes da sala amarela adulta inseridos na regulação</t>
    </r>
  </si>
  <si>
    <r>
      <rPr>
        <b/>
        <sz val="6.5"/>
        <rFont val="Calibri"/>
        <family val="2"/>
      </rPr>
      <t>Regulação de Pacientes na sala vermelha em tempo inferior a 12h</t>
    </r>
  </si>
  <si>
    <r>
      <rPr>
        <sz val="6.5"/>
        <rFont val="Calibri"/>
        <family val="2"/>
      </rPr>
      <t>Total de usuários atendidos que foram transferidos na vermelha</t>
    </r>
  </si>
  <si>
    <r>
      <rPr>
        <sz val="6.5"/>
        <rFont val="Calibri"/>
        <family val="2"/>
      </rPr>
      <t>Total de usuários atendidos na vermelha</t>
    </r>
  </si>
  <si>
    <r>
      <rPr>
        <b/>
        <sz val="6.5"/>
        <rFont val="Calibri"/>
        <family val="2"/>
      </rPr>
      <t>Tempo porta-eletrocardiograma</t>
    </r>
  </si>
  <si>
    <r>
      <rPr>
        <sz val="6.5"/>
        <rFont val="Calibri"/>
        <family val="2"/>
      </rPr>
      <t>Número de pacientes com dor torácica que realizaram ECG em menos de 10 min</t>
    </r>
  </si>
  <si>
    <r>
      <rPr>
        <sz val="6.5"/>
        <rFont val="Calibri"/>
        <family val="2"/>
      </rPr>
      <t>Total de pacientes com queixa de dor torácica</t>
    </r>
  </si>
  <si>
    <r>
      <rPr>
        <b/>
        <sz val="6.5"/>
        <rFont val="Calibri"/>
        <family val="2"/>
      </rPr>
      <t>Faturamento SUS</t>
    </r>
  </si>
  <si>
    <r>
      <rPr>
        <sz val="6.5"/>
        <rFont val="Calibri"/>
        <family val="2"/>
      </rPr>
      <t>Total de prontuários finalizados corretamente após atendimento</t>
    </r>
  </si>
  <si>
    <r>
      <rPr>
        <sz val="6.5"/>
        <rFont val="Calibri"/>
        <family val="2"/>
      </rPr>
      <t>Total de Atendimentos</t>
    </r>
  </si>
  <si>
    <r>
      <rPr>
        <b/>
        <sz val="6.5"/>
        <rFont val="Calibri"/>
        <family val="2"/>
      </rPr>
      <t>Resolutividade da Ouvidoria</t>
    </r>
  </si>
  <si>
    <r>
      <rPr>
        <sz val="6.5"/>
        <rFont val="Calibri"/>
        <family val="2"/>
      </rPr>
      <t>Total de manifestações resolvidas</t>
    </r>
  </si>
  <si>
    <r>
      <rPr>
        <sz val="6.5"/>
        <rFont val="Calibri"/>
        <family val="2"/>
      </rPr>
      <t>&gt;=90%</t>
    </r>
  </si>
  <si>
    <r>
      <rPr>
        <sz val="6.5"/>
        <rFont val="Calibri"/>
        <family val="2"/>
      </rPr>
      <t>#DIV/0!</t>
    </r>
  </si>
  <si>
    <r>
      <rPr>
        <sz val="6.5"/>
        <rFont val="Calibri"/>
        <family val="2"/>
      </rPr>
      <t>Total de reclamações, solicitações e denúncias recebidas</t>
    </r>
  </si>
  <si>
    <r>
      <rPr>
        <b/>
        <sz val="8"/>
        <color rgb="FFFF0000"/>
        <rFont val="Calibri"/>
        <family val="2"/>
      </rPr>
      <t>TOTAL</t>
    </r>
  </si>
  <si>
    <r>
      <rPr>
        <b/>
        <sz val="8"/>
        <color rgb="FFFF0000"/>
        <rFont val="Calibri"/>
        <family val="2"/>
      </rPr>
      <t>CONCEITO</t>
    </r>
  </si>
  <si>
    <r>
      <rPr>
        <b/>
        <sz val="8"/>
        <color rgb="FFFF0000"/>
        <rFont val="Calibri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</si>
</sst>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;[Red]0"/>
  </numFmts>
  <fonts count="16" x14ac:knownFonts="1">
    <font>
      <sz val="10"/>
      <color rgb="FF000000"/>
      <name val="Times New Roman"/>
      <charset val="204"/>
    </font>
    <font>
      <b/>
      <sz val="13"/>
      <name val="Calibri"/>
    </font>
    <font>
      <b/>
      <sz val="9.5"/>
      <name val="Calibri"/>
    </font>
    <font>
      <b/>
      <sz val="10.5"/>
      <name val="Calibri"/>
    </font>
    <font>
      <b/>
      <sz val="6.5"/>
      <name val="Calibri"/>
    </font>
    <font>
      <sz val="6.5"/>
      <name val="Calibri"/>
    </font>
    <font>
      <sz val="6.5"/>
      <color rgb="FF000000"/>
      <name val="Calibri"/>
      <family val="2"/>
    </font>
    <font>
      <b/>
      <sz val="6.5"/>
      <color rgb="FF000000"/>
      <name val="Calibri"/>
      <family val="2"/>
    </font>
    <font>
      <sz val="6.5"/>
      <color rgb="FFFF0000"/>
      <name val="Calibri"/>
      <family val="2"/>
    </font>
    <font>
      <b/>
      <sz val="8"/>
      <name val="Calibri"/>
    </font>
    <font>
      <b/>
      <sz val="8"/>
      <color rgb="FFFF0000"/>
      <name val="Calibri"/>
      <family val="2"/>
    </font>
    <font>
      <b/>
      <sz val="13"/>
      <name val="Calibri"/>
      <family val="2"/>
    </font>
    <font>
      <b/>
      <sz val="9.5"/>
      <name val="Calibri"/>
      <family val="2"/>
    </font>
    <font>
      <b/>
      <sz val="10.5"/>
      <name val="Calibri"/>
      <family val="2"/>
    </font>
    <font>
      <b/>
      <sz val="6.5"/>
      <name val="Calibri"/>
      <family val="2"/>
    </font>
    <font>
      <sz val="6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B4C5E7"/>
      </patternFill>
    </fill>
    <fill>
      <patternFill patternType="solid">
        <fgColor rgb="FFFFF1CC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 indent="31"/>
    </xf>
    <xf numFmtId="0" fontId="2" fillId="2" borderId="5" xfId="0" applyFont="1" applyFill="1" applyBorder="1" applyAlignment="1">
      <alignment horizontal="left" vertical="top" wrapText="1" indent="31"/>
    </xf>
    <xf numFmtId="0" fontId="0" fillId="2" borderId="6" xfId="0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 indent="24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top" wrapText="1" indent="26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 inden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top" wrapText="1"/>
    </xf>
    <xf numFmtId="1" fontId="6" fillId="3" borderId="2" xfId="0" applyNumberFormat="1" applyFont="1" applyFill="1" applyBorder="1" applyAlignment="1">
      <alignment horizontal="left" vertical="top" shrinkToFit="1"/>
    </xf>
    <xf numFmtId="0" fontId="0" fillId="0" borderId="1" xfId="0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left" vertical="top" shrinkToFit="1"/>
    </xf>
    <xf numFmtId="1" fontId="7" fillId="0" borderId="1" xfId="0" applyNumberFormat="1" applyFont="1" applyFill="1" applyBorder="1" applyAlignment="1">
      <alignment horizontal="left" vertical="center" indent="1" shrinkToFit="1"/>
    </xf>
    <xf numFmtId="0" fontId="0" fillId="0" borderId="2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165" fontId="10" fillId="4" borderId="2" xfId="0" applyNumberFormat="1" applyFont="1" applyFill="1" applyBorder="1" applyAlignment="1">
      <alignment horizontal="center" vertical="top" shrinkToFit="1"/>
    </xf>
    <xf numFmtId="0" fontId="9" fillId="4" borderId="2" xfId="0" applyFont="1" applyFill="1" applyBorder="1" applyAlignment="1">
      <alignment horizontal="center" vertical="top" wrapText="1"/>
    </xf>
    <xf numFmtId="1" fontId="0" fillId="0" borderId="0" xfId="0" applyNumberFormat="1" applyFill="1" applyBorder="1" applyAlignment="1">
      <alignment horizontal="left" vertical="top"/>
    </xf>
    <xf numFmtId="0" fontId="9" fillId="4" borderId="3" xfId="0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right" vertical="top" wrapText="1"/>
    </xf>
    <xf numFmtId="0" fontId="9" fillId="4" borderId="5" xfId="0" applyFont="1" applyFill="1" applyBorder="1" applyAlignment="1">
      <alignment horizontal="right" vertical="top" wrapText="1"/>
    </xf>
    <xf numFmtId="0" fontId="9" fillId="4" borderId="3" xfId="0" applyFont="1" applyFill="1" applyBorder="1" applyAlignment="1">
      <alignment horizontal="left" vertical="top" wrapText="1" indent="7"/>
    </xf>
    <xf numFmtId="0" fontId="9" fillId="4" borderId="4" xfId="0" applyFont="1" applyFill="1" applyBorder="1" applyAlignment="1">
      <alignment horizontal="left" vertical="top" wrapText="1" indent="7"/>
    </xf>
    <xf numFmtId="0" fontId="9" fillId="4" borderId="5" xfId="0" applyFont="1" applyFill="1" applyBorder="1" applyAlignment="1">
      <alignment horizontal="left" vertical="top" wrapText="1" indent="7"/>
    </xf>
    <xf numFmtId="9" fontId="6" fillId="3" borderId="12" xfId="0" applyNumberFormat="1" applyFont="1" applyFill="1" applyBorder="1" applyAlignment="1">
      <alignment horizontal="left" vertical="top" shrinkToFit="1"/>
    </xf>
    <xf numFmtId="9" fontId="6" fillId="3" borderId="13" xfId="0" applyNumberFormat="1" applyFont="1" applyFill="1" applyBorder="1" applyAlignment="1">
      <alignment horizontal="left" vertical="top" shrinkToFit="1"/>
    </xf>
    <xf numFmtId="1" fontId="6" fillId="3" borderId="12" xfId="0" applyNumberFormat="1" applyFont="1" applyFill="1" applyBorder="1" applyAlignment="1">
      <alignment horizontal="left" vertical="top" shrinkToFit="1"/>
    </xf>
    <xf numFmtId="1" fontId="6" fillId="3" borderId="13" xfId="0" applyNumberFormat="1" applyFont="1" applyFill="1" applyBorder="1" applyAlignment="1">
      <alignment horizontal="left" vertical="top" shrinkToFit="1"/>
    </xf>
    <xf numFmtId="9" fontId="6" fillId="0" borderId="12" xfId="0" applyNumberFormat="1" applyFont="1" applyFill="1" applyBorder="1" applyAlignment="1">
      <alignment horizontal="left" vertical="top" shrinkToFit="1"/>
    </xf>
    <xf numFmtId="9" fontId="6" fillId="0" borderId="13" xfId="0" applyNumberFormat="1" applyFont="1" applyFill="1" applyBorder="1" applyAlignment="1">
      <alignment horizontal="left" vertical="top" shrinkToFit="1"/>
    </xf>
    <xf numFmtId="1" fontId="6" fillId="0" borderId="12" xfId="0" applyNumberFormat="1" applyFont="1" applyFill="1" applyBorder="1" applyAlignment="1">
      <alignment horizontal="left" vertical="top" shrinkToFit="1"/>
    </xf>
    <xf numFmtId="1" fontId="6" fillId="0" borderId="13" xfId="0" applyNumberFormat="1" applyFont="1" applyFill="1" applyBorder="1" applyAlignment="1">
      <alignment horizontal="left" vertical="top" shrinkToFi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10" fontId="6" fillId="0" borderId="12" xfId="0" applyNumberFormat="1" applyFont="1" applyFill="1" applyBorder="1" applyAlignment="1">
      <alignment horizontal="left" vertical="top" shrinkToFit="1"/>
    </xf>
    <xf numFmtId="10" fontId="6" fillId="0" borderId="13" xfId="0" applyNumberFormat="1" applyFont="1" applyFill="1" applyBorder="1" applyAlignment="1">
      <alignment horizontal="left" vertical="top" shrinkToFit="1"/>
    </xf>
    <xf numFmtId="0" fontId="5" fillId="0" borderId="12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164" fontId="6" fillId="0" borderId="12" xfId="0" applyNumberFormat="1" applyFont="1" applyFill="1" applyBorder="1" applyAlignment="1">
      <alignment horizontal="left" vertical="top" shrinkToFit="1"/>
    </xf>
    <xf numFmtId="164" fontId="6" fillId="0" borderId="13" xfId="0" applyNumberFormat="1" applyFont="1" applyFill="1" applyBorder="1" applyAlignment="1">
      <alignment horizontal="left" vertical="top" shrinkToFit="1"/>
    </xf>
    <xf numFmtId="165" fontId="8" fillId="0" borderId="12" xfId="0" applyNumberFormat="1" applyFont="1" applyFill="1" applyBorder="1" applyAlignment="1">
      <alignment horizontal="left" vertical="top" shrinkToFit="1"/>
    </xf>
    <xf numFmtId="165" fontId="8" fillId="0" borderId="13" xfId="0" applyNumberFormat="1" applyFont="1" applyFill="1" applyBorder="1" applyAlignment="1">
      <alignment horizontal="left" vertical="top" shrinkToFit="1"/>
    </xf>
    <xf numFmtId="17" fontId="2" fillId="4" borderId="3" xfId="0" applyNumberFormat="1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9" fontId="6" fillId="3" borderId="12" xfId="0" applyNumberFormat="1" applyFont="1" applyFill="1" applyBorder="1" applyAlignment="1">
      <alignment horizontal="left" vertical="center" shrinkToFit="1"/>
    </xf>
    <xf numFmtId="9" fontId="6" fillId="3" borderId="13" xfId="0" applyNumberFormat="1" applyFont="1" applyFill="1" applyBorder="1" applyAlignment="1">
      <alignment horizontal="left" vertical="center" shrinkToFit="1"/>
    </xf>
    <xf numFmtId="1" fontId="6" fillId="3" borderId="12" xfId="0" applyNumberFormat="1" applyFont="1" applyFill="1" applyBorder="1" applyAlignment="1">
      <alignment horizontal="left" vertical="center" shrinkToFit="1"/>
    </xf>
    <xf numFmtId="1" fontId="6" fillId="3" borderId="13" xfId="0" applyNumberFormat="1" applyFont="1" applyFill="1" applyBorder="1" applyAlignment="1">
      <alignment horizontal="left" vertical="center" shrinkToFi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indent="1" shrinkToFit="1"/>
    </xf>
    <xf numFmtId="0" fontId="4" fillId="3" borderId="12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 indent="31"/>
    </xf>
    <xf numFmtId="0" fontId="2" fillId="2" borderId="4" xfId="0" applyFont="1" applyFill="1" applyBorder="1" applyAlignment="1">
      <alignment horizontal="left" vertical="top" wrapText="1" indent="31"/>
    </xf>
    <xf numFmtId="0" fontId="0" fillId="0" borderId="0" xfId="0" applyFill="1" applyBorder="1" applyAlignment="1">
      <alignment horizontal="left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zoomScale="172" zoomScaleNormal="172" workbookViewId="0">
      <selection activeCell="A5" sqref="A5:K5"/>
    </sheetView>
  </sheetViews>
  <sheetFormatPr defaultRowHeight="13.2" x14ac:dyDescent="0.25"/>
  <cols>
    <col min="1" max="1" width="4" customWidth="1"/>
    <col min="2" max="2" width="32.6640625" customWidth="1"/>
    <col min="3" max="3" width="64.109375" customWidth="1"/>
    <col min="4" max="5" width="6.77734375" customWidth="1"/>
    <col min="6" max="7" width="7.109375" customWidth="1"/>
    <col min="8" max="9" width="6.77734375" customWidth="1"/>
    <col min="10" max="10" width="7.109375" customWidth="1"/>
    <col min="11" max="13" width="6.77734375" customWidth="1"/>
    <col min="14" max="14" width="7.109375" customWidth="1"/>
    <col min="15" max="15" width="6.77734375" customWidth="1"/>
    <col min="19" max="19" width="10" bestFit="1" customWidth="1"/>
  </cols>
  <sheetData>
    <row r="1" spans="1:19" ht="30.9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"/>
      <c r="M1" s="1"/>
      <c r="N1" s="1"/>
      <c r="O1" s="1"/>
    </row>
    <row r="2" spans="1:19" ht="14.25" customHeight="1" x14ac:dyDescent="0.25">
      <c r="A2" s="75"/>
      <c r="B2" s="76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2"/>
      <c r="M2" s="2"/>
      <c r="N2" s="2"/>
      <c r="O2" s="3"/>
    </row>
    <row r="3" spans="1:19" ht="14.25" customHeight="1" x14ac:dyDescent="0.25">
      <c r="A3" s="75"/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</row>
    <row r="4" spans="1:19" ht="14.25" customHeight="1" x14ac:dyDescent="0.25">
      <c r="A4" s="75"/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9" ht="9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12"/>
      <c r="M5" s="12"/>
      <c r="N5" s="12"/>
      <c r="O5" s="12"/>
    </row>
    <row r="6" spans="1:19" ht="14.25" customHeight="1" x14ac:dyDescent="0.25">
      <c r="A6" s="13"/>
      <c r="B6" s="79" t="s">
        <v>4</v>
      </c>
      <c r="C6" s="80"/>
      <c r="D6" s="83" t="s">
        <v>5</v>
      </c>
      <c r="E6" s="54"/>
      <c r="F6" s="54"/>
      <c r="G6" s="55"/>
      <c r="H6" s="83" t="s">
        <v>6</v>
      </c>
      <c r="I6" s="54"/>
      <c r="J6" s="54"/>
      <c r="K6" s="55"/>
      <c r="L6" s="53">
        <v>43374</v>
      </c>
      <c r="M6" s="54"/>
      <c r="N6" s="54"/>
      <c r="O6" s="55"/>
    </row>
    <row r="7" spans="1:19" ht="20.85" customHeight="1" x14ac:dyDescent="0.25">
      <c r="A7" s="13"/>
      <c r="B7" s="81"/>
      <c r="C7" s="82"/>
      <c r="D7" s="14" t="s">
        <v>7</v>
      </c>
      <c r="E7" s="15" t="s">
        <v>8</v>
      </c>
      <c r="F7" s="16" t="s">
        <v>9</v>
      </c>
      <c r="G7" s="15" t="s">
        <v>10</v>
      </c>
      <c r="H7" s="14" t="s">
        <v>7</v>
      </c>
      <c r="I7" s="15" t="s">
        <v>8</v>
      </c>
      <c r="J7" s="16" t="s">
        <v>9</v>
      </c>
      <c r="K7" s="15" t="s">
        <v>10</v>
      </c>
      <c r="L7" s="14" t="s">
        <v>7</v>
      </c>
      <c r="M7" s="15" t="s">
        <v>8</v>
      </c>
      <c r="N7" s="16" t="s">
        <v>9</v>
      </c>
      <c r="O7" s="15" t="s">
        <v>10</v>
      </c>
    </row>
    <row r="8" spans="1:19" ht="20.85" customHeight="1" x14ac:dyDescent="0.25">
      <c r="A8" s="17" t="s">
        <v>11</v>
      </c>
      <c r="B8" s="72" t="s">
        <v>12</v>
      </c>
      <c r="C8" s="18" t="s">
        <v>13</v>
      </c>
      <c r="D8" s="19">
        <v>1280</v>
      </c>
      <c r="E8" s="56">
        <v>1</v>
      </c>
      <c r="F8" s="56">
        <v>0.9</v>
      </c>
      <c r="G8" s="58">
        <v>5</v>
      </c>
      <c r="H8" s="19">
        <v>1012</v>
      </c>
      <c r="I8" s="56">
        <v>0.9</v>
      </c>
      <c r="J8" s="56">
        <v>0.9</v>
      </c>
      <c r="K8" s="58">
        <v>5</v>
      </c>
      <c r="L8" s="19">
        <v>1295</v>
      </c>
      <c r="M8" s="56">
        <f>L8/L9</f>
        <v>0.97149287321830458</v>
      </c>
      <c r="N8" s="56">
        <v>0.9</v>
      </c>
      <c r="O8" s="58">
        <v>5</v>
      </c>
      <c r="S8" s="28"/>
    </row>
    <row r="9" spans="1:19" ht="10.35" customHeight="1" x14ac:dyDescent="0.25">
      <c r="A9" s="20"/>
      <c r="B9" s="73"/>
      <c r="C9" s="18" t="s">
        <v>14</v>
      </c>
      <c r="D9" s="19">
        <v>1280</v>
      </c>
      <c r="E9" s="57"/>
      <c r="F9" s="57"/>
      <c r="G9" s="59"/>
      <c r="H9" s="19">
        <v>1128</v>
      </c>
      <c r="I9" s="57"/>
      <c r="J9" s="57"/>
      <c r="K9" s="59"/>
      <c r="L9" s="19">
        <v>1333</v>
      </c>
      <c r="M9" s="57"/>
      <c r="N9" s="57"/>
      <c r="O9" s="59"/>
      <c r="S9" s="28"/>
    </row>
    <row r="10" spans="1:19" ht="20.85" customHeight="1" x14ac:dyDescent="0.25">
      <c r="A10" s="17" t="s">
        <v>15</v>
      </c>
      <c r="B10" s="70" t="s">
        <v>16</v>
      </c>
      <c r="C10" s="21" t="s">
        <v>17</v>
      </c>
      <c r="D10" s="22">
        <v>6358</v>
      </c>
      <c r="E10" s="39">
        <v>1</v>
      </c>
      <c r="F10" s="39">
        <v>0.9</v>
      </c>
      <c r="G10" s="41">
        <v>5</v>
      </c>
      <c r="H10" s="22">
        <v>4567</v>
      </c>
      <c r="I10" s="39">
        <v>0.69</v>
      </c>
      <c r="J10" s="39">
        <v>0.9</v>
      </c>
      <c r="K10" s="41">
        <v>5</v>
      </c>
      <c r="L10" s="22">
        <v>6035</v>
      </c>
      <c r="M10" s="39">
        <f>L10/L11</f>
        <v>0.89940387481371087</v>
      </c>
      <c r="N10" s="39">
        <v>0.9</v>
      </c>
      <c r="O10" s="41">
        <v>5</v>
      </c>
      <c r="S10" s="28"/>
    </row>
    <row r="11" spans="1:19" ht="10.35" customHeight="1" x14ac:dyDescent="0.25">
      <c r="A11" s="20"/>
      <c r="B11" s="71"/>
      <c r="C11" s="21" t="s">
        <v>18</v>
      </c>
      <c r="D11" s="22">
        <v>6358</v>
      </c>
      <c r="E11" s="40"/>
      <c r="F11" s="40"/>
      <c r="G11" s="42"/>
      <c r="H11" s="22">
        <v>6594</v>
      </c>
      <c r="I11" s="40"/>
      <c r="J11" s="40"/>
      <c r="K11" s="42"/>
      <c r="L11" s="22">
        <v>6710</v>
      </c>
      <c r="M11" s="40"/>
      <c r="N11" s="40"/>
      <c r="O11" s="42"/>
      <c r="S11" s="28"/>
    </row>
    <row r="12" spans="1:19" ht="10.35" customHeight="1" x14ac:dyDescent="0.25">
      <c r="A12" s="67">
        <v>2</v>
      </c>
      <c r="B12" s="65" t="s">
        <v>19</v>
      </c>
      <c r="C12" s="18" t="s">
        <v>20</v>
      </c>
      <c r="D12" s="19">
        <v>134</v>
      </c>
      <c r="E12" s="35">
        <v>1.02</v>
      </c>
      <c r="F12" s="35">
        <v>0.9</v>
      </c>
      <c r="G12" s="37">
        <v>10</v>
      </c>
      <c r="H12" s="19">
        <v>130</v>
      </c>
      <c r="I12" s="35">
        <v>1.02</v>
      </c>
      <c r="J12" s="35">
        <v>0.9</v>
      </c>
      <c r="K12" s="37">
        <v>10</v>
      </c>
      <c r="L12" s="19">
        <v>127</v>
      </c>
      <c r="M12" s="35">
        <f>L12/L13</f>
        <v>1.0079365079365079</v>
      </c>
      <c r="N12" s="35">
        <v>0.9</v>
      </c>
      <c r="O12" s="37">
        <v>10</v>
      </c>
      <c r="S12" s="28"/>
    </row>
    <row r="13" spans="1:19" ht="10.35" customHeight="1" x14ac:dyDescent="0.25">
      <c r="A13" s="67"/>
      <c r="B13" s="66"/>
      <c r="C13" s="18" t="s">
        <v>21</v>
      </c>
      <c r="D13" s="19">
        <v>132</v>
      </c>
      <c r="E13" s="36"/>
      <c r="F13" s="36"/>
      <c r="G13" s="38"/>
      <c r="H13" s="19">
        <v>128</v>
      </c>
      <c r="I13" s="36"/>
      <c r="J13" s="36"/>
      <c r="K13" s="38"/>
      <c r="L13" s="19">
        <v>126</v>
      </c>
      <c r="M13" s="36"/>
      <c r="N13" s="36"/>
      <c r="O13" s="38"/>
      <c r="S13" s="28"/>
    </row>
    <row r="14" spans="1:19" ht="20.85" customHeight="1" x14ac:dyDescent="0.25">
      <c r="A14" s="23">
        <v>3</v>
      </c>
      <c r="B14" s="68" t="s">
        <v>22</v>
      </c>
      <c r="C14" s="21" t="s">
        <v>23</v>
      </c>
      <c r="D14" s="22">
        <v>19</v>
      </c>
      <c r="E14" s="39">
        <v>1</v>
      </c>
      <c r="F14" s="39">
        <v>0.9</v>
      </c>
      <c r="G14" s="41">
        <v>10</v>
      </c>
      <c r="H14" s="22">
        <v>1</v>
      </c>
      <c r="I14" s="39">
        <v>0.06</v>
      </c>
      <c r="J14" s="39">
        <v>0.9</v>
      </c>
      <c r="K14" s="41">
        <v>10</v>
      </c>
      <c r="L14" s="22">
        <v>13</v>
      </c>
      <c r="M14" s="39">
        <f>L14/L15</f>
        <v>0.72222222222222221</v>
      </c>
      <c r="N14" s="39">
        <v>0.9</v>
      </c>
      <c r="O14" s="41">
        <v>10</v>
      </c>
      <c r="S14" s="28"/>
    </row>
    <row r="15" spans="1:19" ht="10.35" customHeight="1" x14ac:dyDescent="0.25">
      <c r="A15" s="20"/>
      <c r="B15" s="69"/>
      <c r="C15" s="21" t="s">
        <v>24</v>
      </c>
      <c r="D15" s="22">
        <v>19</v>
      </c>
      <c r="E15" s="40"/>
      <c r="F15" s="40"/>
      <c r="G15" s="42"/>
      <c r="H15" s="22">
        <v>16</v>
      </c>
      <c r="I15" s="40"/>
      <c r="J15" s="40"/>
      <c r="K15" s="42"/>
      <c r="L15" s="22">
        <v>18</v>
      </c>
      <c r="M15" s="40"/>
      <c r="N15" s="40"/>
      <c r="O15" s="42"/>
      <c r="S15" s="28"/>
    </row>
    <row r="16" spans="1:19" ht="10.35" customHeight="1" x14ac:dyDescent="0.25">
      <c r="A16" s="67">
        <v>4</v>
      </c>
      <c r="B16" s="65" t="s">
        <v>25</v>
      </c>
      <c r="C16" s="18" t="s">
        <v>26</v>
      </c>
      <c r="D16" s="19">
        <v>6439</v>
      </c>
      <c r="E16" s="35">
        <v>1</v>
      </c>
      <c r="F16" s="35">
        <v>0.9</v>
      </c>
      <c r="G16" s="37">
        <v>10</v>
      </c>
      <c r="H16" s="19">
        <v>6484</v>
      </c>
      <c r="I16" s="35">
        <v>1.04</v>
      </c>
      <c r="J16" s="35">
        <v>0.9</v>
      </c>
      <c r="K16" s="37">
        <v>10</v>
      </c>
      <c r="L16" s="19">
        <v>6769</v>
      </c>
      <c r="M16" s="35">
        <f>L16/L17</f>
        <v>1.0119599342203618</v>
      </c>
      <c r="N16" s="35">
        <v>0.9</v>
      </c>
      <c r="O16" s="37">
        <v>10</v>
      </c>
      <c r="S16" s="28"/>
    </row>
    <row r="17" spans="1:19" ht="10.35" customHeight="1" x14ac:dyDescent="0.25">
      <c r="A17" s="67"/>
      <c r="B17" s="66"/>
      <c r="C17" s="18" t="s">
        <v>27</v>
      </c>
      <c r="D17" s="19">
        <v>6439</v>
      </c>
      <c r="E17" s="36"/>
      <c r="F17" s="36"/>
      <c r="G17" s="38"/>
      <c r="H17" s="19">
        <v>6245</v>
      </c>
      <c r="I17" s="36"/>
      <c r="J17" s="36"/>
      <c r="K17" s="38"/>
      <c r="L17" s="19">
        <v>6689</v>
      </c>
      <c r="M17" s="36"/>
      <c r="N17" s="36"/>
      <c r="O17" s="38"/>
      <c r="S17" s="28"/>
    </row>
    <row r="18" spans="1:19" ht="10.35" customHeight="1" x14ac:dyDescent="0.25">
      <c r="A18" s="67">
        <v>5</v>
      </c>
      <c r="B18" s="68" t="s">
        <v>28</v>
      </c>
      <c r="C18" s="21" t="s">
        <v>29</v>
      </c>
      <c r="D18" s="22">
        <v>4</v>
      </c>
      <c r="E18" s="45">
        <v>5.0000000000000001E-4</v>
      </c>
      <c r="F18" s="47" t="s">
        <v>30</v>
      </c>
      <c r="G18" s="41">
        <v>10</v>
      </c>
      <c r="H18" s="22">
        <v>21</v>
      </c>
      <c r="I18" s="45">
        <v>2.7000000000000001E-3</v>
      </c>
      <c r="J18" s="47" t="s">
        <v>30</v>
      </c>
      <c r="K18" s="41">
        <v>10</v>
      </c>
      <c r="L18" s="22">
        <v>10</v>
      </c>
      <c r="M18" s="45">
        <f>L18/L19</f>
        <v>1.2233912405187179E-3</v>
      </c>
      <c r="N18" s="47" t="s">
        <v>30</v>
      </c>
      <c r="O18" s="41">
        <v>10</v>
      </c>
      <c r="S18" s="28"/>
    </row>
    <row r="19" spans="1:19" ht="10.35" customHeight="1" x14ac:dyDescent="0.25">
      <c r="A19" s="67"/>
      <c r="B19" s="69"/>
      <c r="C19" s="21" t="s">
        <v>31</v>
      </c>
      <c r="D19" s="22">
        <v>7783</v>
      </c>
      <c r="E19" s="46"/>
      <c r="F19" s="48"/>
      <c r="G19" s="42"/>
      <c r="H19" s="22">
        <v>7813</v>
      </c>
      <c r="I19" s="46"/>
      <c r="J19" s="48"/>
      <c r="K19" s="42"/>
      <c r="L19" s="22">
        <v>8174</v>
      </c>
      <c r="M19" s="46"/>
      <c r="N19" s="48"/>
      <c r="O19" s="42"/>
      <c r="S19" s="28"/>
    </row>
    <row r="20" spans="1:19" ht="10.35" customHeight="1" x14ac:dyDescent="0.25">
      <c r="A20" s="67">
        <v>6</v>
      </c>
      <c r="B20" s="65" t="s">
        <v>32</v>
      </c>
      <c r="C20" s="18" t="s">
        <v>33</v>
      </c>
      <c r="D20" s="19">
        <v>24</v>
      </c>
      <c r="E20" s="35">
        <v>1</v>
      </c>
      <c r="F20" s="35">
        <v>0.9</v>
      </c>
      <c r="G20" s="37">
        <v>5</v>
      </c>
      <c r="H20" s="19">
        <v>23</v>
      </c>
      <c r="I20" s="35">
        <v>1</v>
      </c>
      <c r="J20" s="35">
        <v>0.9</v>
      </c>
      <c r="K20" s="37">
        <v>5</v>
      </c>
      <c r="L20" s="19">
        <v>22</v>
      </c>
      <c r="M20" s="35">
        <f>L20/L21</f>
        <v>1</v>
      </c>
      <c r="N20" s="35">
        <v>0.9</v>
      </c>
      <c r="O20" s="37">
        <v>5</v>
      </c>
      <c r="S20" s="28"/>
    </row>
    <row r="21" spans="1:19" ht="10.35" customHeight="1" x14ac:dyDescent="0.25">
      <c r="A21" s="67"/>
      <c r="B21" s="66"/>
      <c r="C21" s="18" t="s">
        <v>34</v>
      </c>
      <c r="D21" s="19">
        <v>24</v>
      </c>
      <c r="E21" s="36"/>
      <c r="F21" s="36"/>
      <c r="G21" s="38"/>
      <c r="H21" s="19">
        <v>23</v>
      </c>
      <c r="I21" s="36"/>
      <c r="J21" s="36"/>
      <c r="K21" s="38"/>
      <c r="L21" s="19">
        <v>22</v>
      </c>
      <c r="M21" s="36"/>
      <c r="N21" s="36"/>
      <c r="O21" s="38"/>
      <c r="S21" s="28"/>
    </row>
    <row r="22" spans="1:19" ht="10.35" customHeight="1" x14ac:dyDescent="0.25">
      <c r="A22" s="67">
        <v>7</v>
      </c>
      <c r="B22" s="68" t="s">
        <v>35</v>
      </c>
      <c r="C22" s="21" t="s">
        <v>36</v>
      </c>
      <c r="D22" s="22">
        <v>1</v>
      </c>
      <c r="E22" s="49">
        <v>3.5999999999999997E-2</v>
      </c>
      <c r="F22" s="39">
        <v>0.9</v>
      </c>
      <c r="G22" s="51">
        <v>10</v>
      </c>
      <c r="H22" s="22">
        <v>3</v>
      </c>
      <c r="I22" s="49">
        <v>0.1</v>
      </c>
      <c r="J22" s="39">
        <v>0.9</v>
      </c>
      <c r="K22" s="51">
        <v>10</v>
      </c>
      <c r="L22" s="22">
        <v>2</v>
      </c>
      <c r="M22" s="49">
        <f>L22/L23</f>
        <v>6.4516129032258063E-2</v>
      </c>
      <c r="N22" s="39">
        <v>0.9</v>
      </c>
      <c r="O22" s="51">
        <v>10</v>
      </c>
      <c r="S22" s="28"/>
    </row>
    <row r="23" spans="1:19" ht="10.35" customHeight="1" x14ac:dyDescent="0.25">
      <c r="A23" s="67"/>
      <c r="B23" s="69"/>
      <c r="C23" s="21" t="s">
        <v>37</v>
      </c>
      <c r="D23" s="22">
        <v>28</v>
      </c>
      <c r="E23" s="50"/>
      <c r="F23" s="40"/>
      <c r="G23" s="52"/>
      <c r="H23" s="22">
        <v>30</v>
      </c>
      <c r="I23" s="50"/>
      <c r="J23" s="40"/>
      <c r="K23" s="52"/>
      <c r="L23" s="22">
        <v>31</v>
      </c>
      <c r="M23" s="50"/>
      <c r="N23" s="40"/>
      <c r="O23" s="52"/>
      <c r="S23" s="28"/>
    </row>
    <row r="24" spans="1:19" ht="10.35" customHeight="1" x14ac:dyDescent="0.25">
      <c r="A24" s="67">
        <v>8</v>
      </c>
      <c r="B24" s="65" t="s">
        <v>38</v>
      </c>
      <c r="C24" s="18" t="s">
        <v>39</v>
      </c>
      <c r="D24" s="19">
        <v>14</v>
      </c>
      <c r="E24" s="35">
        <v>1</v>
      </c>
      <c r="F24" s="35">
        <v>0.9</v>
      </c>
      <c r="G24" s="37">
        <v>10</v>
      </c>
      <c r="H24" s="19">
        <v>16</v>
      </c>
      <c r="I24" s="35">
        <v>1</v>
      </c>
      <c r="J24" s="35">
        <v>0.9</v>
      </c>
      <c r="K24" s="37">
        <v>10</v>
      </c>
      <c r="L24" s="19">
        <v>14</v>
      </c>
      <c r="M24" s="35">
        <f>L24/L25</f>
        <v>1</v>
      </c>
      <c r="N24" s="35">
        <v>0.9</v>
      </c>
      <c r="O24" s="37">
        <v>10</v>
      </c>
      <c r="S24" s="28"/>
    </row>
    <row r="25" spans="1:19" ht="10.35" customHeight="1" x14ac:dyDescent="0.25">
      <c r="A25" s="67"/>
      <c r="B25" s="66"/>
      <c r="C25" s="18" t="s">
        <v>40</v>
      </c>
      <c r="D25" s="19">
        <v>14</v>
      </c>
      <c r="E25" s="36"/>
      <c r="F25" s="36"/>
      <c r="G25" s="38"/>
      <c r="H25" s="19">
        <v>16</v>
      </c>
      <c r="I25" s="36"/>
      <c r="J25" s="36"/>
      <c r="K25" s="38"/>
      <c r="L25" s="19">
        <v>14</v>
      </c>
      <c r="M25" s="36"/>
      <c r="N25" s="36"/>
      <c r="O25" s="38"/>
      <c r="S25" s="28"/>
    </row>
    <row r="26" spans="1:19" ht="10.35" customHeight="1" x14ac:dyDescent="0.25">
      <c r="A26" s="67">
        <v>9</v>
      </c>
      <c r="B26" s="68" t="s">
        <v>41</v>
      </c>
      <c r="C26" s="21" t="s">
        <v>42</v>
      </c>
      <c r="D26" s="22">
        <v>7783</v>
      </c>
      <c r="E26" s="39">
        <v>1</v>
      </c>
      <c r="F26" s="39">
        <v>0.9</v>
      </c>
      <c r="G26" s="41">
        <v>15</v>
      </c>
      <c r="H26" s="24"/>
      <c r="I26" s="39">
        <v>0</v>
      </c>
      <c r="J26" s="39">
        <v>0.9</v>
      </c>
      <c r="K26" s="41">
        <v>15</v>
      </c>
      <c r="L26" s="22">
        <v>5569</v>
      </c>
      <c r="M26" s="39">
        <f>L26/L27</f>
        <v>0.68130658184487403</v>
      </c>
      <c r="N26" s="39">
        <v>0.9</v>
      </c>
      <c r="O26" s="41">
        <v>15</v>
      </c>
      <c r="S26" s="28"/>
    </row>
    <row r="27" spans="1:19" ht="10.35" customHeight="1" x14ac:dyDescent="0.25">
      <c r="A27" s="67"/>
      <c r="B27" s="69"/>
      <c r="C27" s="21" t="s">
        <v>43</v>
      </c>
      <c r="D27" s="22">
        <v>7783</v>
      </c>
      <c r="E27" s="40"/>
      <c r="F27" s="40"/>
      <c r="G27" s="42"/>
      <c r="H27" s="22">
        <v>7813</v>
      </c>
      <c r="I27" s="40"/>
      <c r="J27" s="40"/>
      <c r="K27" s="42"/>
      <c r="L27" s="22">
        <v>8174</v>
      </c>
      <c r="M27" s="40"/>
      <c r="N27" s="40"/>
      <c r="O27" s="42"/>
      <c r="S27" s="28"/>
    </row>
    <row r="28" spans="1:19" ht="10.35" customHeight="1" x14ac:dyDescent="0.25">
      <c r="A28" s="64">
        <v>10</v>
      </c>
      <c r="B28" s="65" t="s">
        <v>44</v>
      </c>
      <c r="C28" s="18" t="s">
        <v>45</v>
      </c>
      <c r="D28" s="19">
        <v>10</v>
      </c>
      <c r="E28" s="35">
        <v>0.91</v>
      </c>
      <c r="F28" s="43" t="s">
        <v>46</v>
      </c>
      <c r="G28" s="37">
        <v>10</v>
      </c>
      <c r="H28" s="25"/>
      <c r="I28" s="43" t="s">
        <v>47</v>
      </c>
      <c r="J28" s="43" t="s">
        <v>46</v>
      </c>
      <c r="K28" s="37">
        <v>10</v>
      </c>
      <c r="L28" s="19">
        <v>4</v>
      </c>
      <c r="M28" s="43">
        <f>L28/L29</f>
        <v>1</v>
      </c>
      <c r="N28" s="43" t="s">
        <v>46</v>
      </c>
      <c r="O28" s="37">
        <v>10</v>
      </c>
      <c r="S28" s="28"/>
    </row>
    <row r="29" spans="1:19" ht="10.35" customHeight="1" x14ac:dyDescent="0.25">
      <c r="A29" s="64"/>
      <c r="B29" s="66"/>
      <c r="C29" s="18" t="s">
        <v>48</v>
      </c>
      <c r="D29" s="19">
        <v>11</v>
      </c>
      <c r="E29" s="36"/>
      <c r="F29" s="44"/>
      <c r="G29" s="38"/>
      <c r="H29" s="25"/>
      <c r="I29" s="44"/>
      <c r="J29" s="44"/>
      <c r="K29" s="38"/>
      <c r="L29" s="19">
        <v>4</v>
      </c>
      <c r="M29" s="44"/>
      <c r="N29" s="44"/>
      <c r="O29" s="38"/>
      <c r="S29" s="28"/>
    </row>
    <row r="30" spans="1:19" ht="12" customHeight="1" x14ac:dyDescent="0.25">
      <c r="A30" s="12"/>
      <c r="B30" s="60"/>
      <c r="C30" s="61"/>
      <c r="D30" s="29" t="s">
        <v>49</v>
      </c>
      <c r="E30" s="30"/>
      <c r="F30" s="31"/>
      <c r="G30" s="26">
        <v>100</v>
      </c>
      <c r="H30" s="29" t="s">
        <v>49</v>
      </c>
      <c r="I30" s="30"/>
      <c r="J30" s="31"/>
      <c r="K30" s="26">
        <v>100</v>
      </c>
      <c r="L30" s="29" t="s">
        <v>49</v>
      </c>
      <c r="M30" s="30"/>
      <c r="N30" s="31"/>
      <c r="O30" s="26">
        <v>100</v>
      </c>
    </row>
    <row r="31" spans="1:19" ht="12" customHeight="1" x14ac:dyDescent="0.25">
      <c r="A31" s="12"/>
      <c r="B31" s="62"/>
      <c r="C31" s="63"/>
      <c r="D31" s="32" t="s">
        <v>50</v>
      </c>
      <c r="E31" s="33"/>
      <c r="F31" s="34"/>
      <c r="G31" s="27" t="s">
        <v>51</v>
      </c>
      <c r="H31" s="32" t="s">
        <v>50</v>
      </c>
      <c r="I31" s="33"/>
      <c r="J31" s="34"/>
      <c r="K31" s="27" t="s">
        <v>51</v>
      </c>
      <c r="L31" s="32" t="s">
        <v>50</v>
      </c>
      <c r="M31" s="33"/>
      <c r="N31" s="34"/>
      <c r="O31" s="27" t="s">
        <v>51</v>
      </c>
    </row>
  </sheetData>
  <mergeCells count="133">
    <mergeCell ref="A1:K1"/>
    <mergeCell ref="A2:A4"/>
    <mergeCell ref="B2:K2"/>
    <mergeCell ref="A5:K5"/>
    <mergeCell ref="B6:C7"/>
    <mergeCell ref="D6:G6"/>
    <mergeCell ref="H6:K6"/>
    <mergeCell ref="A12:A13"/>
    <mergeCell ref="B12:B13"/>
    <mergeCell ref="E12:E13"/>
    <mergeCell ref="F12:F13"/>
    <mergeCell ref="G12:G13"/>
    <mergeCell ref="I12:I13"/>
    <mergeCell ref="K8:K9"/>
    <mergeCell ref="B10:B11"/>
    <mergeCell ref="E10:E11"/>
    <mergeCell ref="F10:F11"/>
    <mergeCell ref="G10:G11"/>
    <mergeCell ref="I10:I11"/>
    <mergeCell ref="J10:J11"/>
    <mergeCell ref="K10:K11"/>
    <mergeCell ref="B8:B9"/>
    <mergeCell ref="E8:E9"/>
    <mergeCell ref="F8:F9"/>
    <mergeCell ref="G8:G9"/>
    <mergeCell ref="I8:I9"/>
    <mergeCell ref="J8:J9"/>
    <mergeCell ref="J12:J13"/>
    <mergeCell ref="K12:K13"/>
    <mergeCell ref="B14:B15"/>
    <mergeCell ref="E14:E15"/>
    <mergeCell ref="F14:F15"/>
    <mergeCell ref="G14:G15"/>
    <mergeCell ref="I14:I15"/>
    <mergeCell ref="J14:J15"/>
    <mergeCell ref="K14:K15"/>
    <mergeCell ref="A18:A19"/>
    <mergeCell ref="B18:B19"/>
    <mergeCell ref="E18:E19"/>
    <mergeCell ref="F18:F19"/>
    <mergeCell ref="G18:G19"/>
    <mergeCell ref="I18:I19"/>
    <mergeCell ref="J18:J19"/>
    <mergeCell ref="K18:K19"/>
    <mergeCell ref="A16:A17"/>
    <mergeCell ref="B16:B17"/>
    <mergeCell ref="E16:E17"/>
    <mergeCell ref="F16:F17"/>
    <mergeCell ref="G16:G17"/>
    <mergeCell ref="I16:I17"/>
    <mergeCell ref="A22:A23"/>
    <mergeCell ref="B22:B23"/>
    <mergeCell ref="E22:E23"/>
    <mergeCell ref="F22:F23"/>
    <mergeCell ref="G22:G23"/>
    <mergeCell ref="I22:I23"/>
    <mergeCell ref="J22:J23"/>
    <mergeCell ref="K22:K23"/>
    <mergeCell ref="A20:A21"/>
    <mergeCell ref="B20:B21"/>
    <mergeCell ref="E20:E21"/>
    <mergeCell ref="F20:F21"/>
    <mergeCell ref="G20:G21"/>
    <mergeCell ref="I20:I21"/>
    <mergeCell ref="A28:A29"/>
    <mergeCell ref="B28:B29"/>
    <mergeCell ref="E28:E29"/>
    <mergeCell ref="F28:F29"/>
    <mergeCell ref="G28:G29"/>
    <mergeCell ref="I28:I29"/>
    <mergeCell ref="J24:J25"/>
    <mergeCell ref="K24:K25"/>
    <mergeCell ref="A26:A27"/>
    <mergeCell ref="B26:B27"/>
    <mergeCell ref="E26:E27"/>
    <mergeCell ref="F26:F27"/>
    <mergeCell ref="G26:G27"/>
    <mergeCell ref="I26:I27"/>
    <mergeCell ref="J26:J27"/>
    <mergeCell ref="K26:K27"/>
    <mergeCell ref="A24:A25"/>
    <mergeCell ref="B24:B25"/>
    <mergeCell ref="E24:E25"/>
    <mergeCell ref="F24:F25"/>
    <mergeCell ref="G24:G25"/>
    <mergeCell ref="I24:I25"/>
    <mergeCell ref="M14:M15"/>
    <mergeCell ref="N14:N15"/>
    <mergeCell ref="O14:O15"/>
    <mergeCell ref="M16:M17"/>
    <mergeCell ref="N16:N17"/>
    <mergeCell ref="O16:O17"/>
    <mergeCell ref="J28:J29"/>
    <mergeCell ref="K28:K29"/>
    <mergeCell ref="B30:C31"/>
    <mergeCell ref="D30:F30"/>
    <mergeCell ref="H30:J30"/>
    <mergeCell ref="D31:F31"/>
    <mergeCell ref="H31:J31"/>
    <mergeCell ref="J20:J21"/>
    <mergeCell ref="K20:K21"/>
    <mergeCell ref="J16:J17"/>
    <mergeCell ref="K16:K17"/>
    <mergeCell ref="L6:O6"/>
    <mergeCell ref="M8:M9"/>
    <mergeCell ref="N8:N9"/>
    <mergeCell ref="O8:O9"/>
    <mergeCell ref="M10:M11"/>
    <mergeCell ref="N10:N11"/>
    <mergeCell ref="O10:O11"/>
    <mergeCell ref="M12:M13"/>
    <mergeCell ref="N12:N13"/>
    <mergeCell ref="O12:O13"/>
    <mergeCell ref="M18:M19"/>
    <mergeCell ref="N18:N19"/>
    <mergeCell ref="O18:O19"/>
    <mergeCell ref="M20:M21"/>
    <mergeCell ref="N20:N21"/>
    <mergeCell ref="O20:O21"/>
    <mergeCell ref="M22:M23"/>
    <mergeCell ref="N22:N23"/>
    <mergeCell ref="O22:O23"/>
    <mergeCell ref="L30:N30"/>
    <mergeCell ref="L31:N31"/>
    <mergeCell ref="M24:M25"/>
    <mergeCell ref="N24:N25"/>
    <mergeCell ref="O24:O25"/>
    <mergeCell ref="M26:M27"/>
    <mergeCell ref="N26:N27"/>
    <mergeCell ref="O26:O27"/>
    <mergeCell ref="M28:M29"/>
    <mergeCell ref="N28:N29"/>
    <mergeCell ref="O28:O29"/>
  </mergeCells>
  <pageMargins left="0.15748031496062992" right="0.15748031496062992" top="0.74803149606299213" bottom="0.74803149606299213" header="0.31496062992125984" footer="0.31496062992125984"/>
  <pageSetup paperSize="9" scale="87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Table 1</vt:lpstr>
      <vt:lpstr>'Table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Moura dos Anjos</dc:creator>
  <cp:lastModifiedBy>Windows User</cp:lastModifiedBy>
  <cp:lastPrinted>2018-12-10T20:08:36Z</cp:lastPrinted>
  <dcterms:created xsi:type="dcterms:W3CDTF">2018-12-10T19:39:17Z</dcterms:created>
  <dcterms:modified xsi:type="dcterms:W3CDTF">2018-12-10T20:11:02Z</dcterms:modified>
</cp:coreProperties>
</file>